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2" l="1"/>
  <c r="E18" i="12"/>
  <c r="G18" i="11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F18" i="10"/>
  <c r="G18" i="10"/>
  <c r="H18" i="10"/>
  <c r="I18" i="10"/>
  <c r="J18" i="10"/>
  <c r="K18" i="10"/>
  <c r="L18" i="10"/>
  <c r="E18" i="10"/>
  <c r="C16" i="16" l="1"/>
  <c r="C17" i="16" s="1"/>
  <c r="D17" i="11"/>
  <c r="R10" i="16" l="1"/>
  <c r="J17" i="13" l="1"/>
  <c r="I17" i="13"/>
  <c r="H17" i="13"/>
  <c r="G17" i="13"/>
  <c r="F17" i="13"/>
  <c r="E17" i="13"/>
  <c r="D17" i="13"/>
  <c r="S10" i="16" l="1"/>
  <c r="D16" i="16" l="1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0"/>
  <c r="AB18" i="11" l="1"/>
  <c r="D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E18" i="11" s="1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G18" i="12" s="1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F18" i="11" s="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D18" i="12"/>
  <c r="N17" i="16"/>
  <c r="J17" i="16"/>
  <c r="B17" i="16"/>
  <c r="F17" i="16"/>
  <c r="Q17" i="16"/>
  <c r="M17" i="16"/>
  <c r="E17" i="16"/>
  <c r="P17" i="16"/>
  <c r="G17" i="16"/>
  <c r="K17" i="16"/>
  <c r="O17" i="16"/>
  <c r="D17" i="16"/>
  <c r="H17" i="16"/>
  <c r="L17" i="16"/>
  <c r="D18" i="11"/>
</calcChain>
</file>

<file path=xl/sharedStrings.xml><?xml version="1.0" encoding="utf-8"?>
<sst xmlns="http://schemas.openxmlformats.org/spreadsheetml/2006/main" count="330" uniqueCount="64">
  <si>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</si>
  <si>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</si>
  <si>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</si>
  <si>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</si>
  <si>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</si>
  <si>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</si>
  <si>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</si>
  <si>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</si>
  <si>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</si>
  <si>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</si>
  <si>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</si>
  <si>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</si>
  <si>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</si>
  <si>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</si>
  <si>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</si>
  <si>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</si>
  <si>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</si>
  <si>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</si>
  <si>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</si>
  <si>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</si>
  <si>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</si>
  <si>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</si>
  <si>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</si>
  <si>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</si>
  <si>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</si>
  <si>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</si>
  <si>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</si>
  <si>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</si>
  <si>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</si>
  <si>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</si>
  <si>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</si>
  <si>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</si>
  <si>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</si>
  <si>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</si>
  <si>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</si>
  <si>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</si>
  <si>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</si>
  <si>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</si>
  <si>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</si>
  <si>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атауы: ЖШС "А-Диас" бөбекжай балабақшасы</t>
  </si>
  <si>
    <t>Мекен-жайы: Абай ауылы, Н.Жұматаев №19</t>
  </si>
  <si>
    <t xml:space="preserve">Оқыту тілі: қазақ </t>
  </si>
  <si>
    <t>Ересек топ "Құлыншақ"</t>
  </si>
  <si>
    <t>Мектепалды тобы "Ботақан"</t>
  </si>
  <si>
    <t>Ортаңғы топ "Қошақан"</t>
  </si>
  <si>
    <t xml:space="preserve">ортаңғы топ "Балапан" </t>
  </si>
  <si>
    <t>МДҰ атауы: ЖШС "А-Диас" бөбекжай балақашасы</t>
  </si>
  <si>
    <t>Оқыту тілі: қазақ</t>
  </si>
  <si>
    <t>Давтбекова Д</t>
  </si>
  <si>
    <t>МДҰ атауы: ЖШС " А-Диас" бөбекжай балабақшасы</t>
  </si>
  <si>
    <t>Елемесова Ж</t>
  </si>
  <si>
    <t>"Ботақан" тобы</t>
  </si>
  <si>
    <t>"Құлыншақ" тобы</t>
  </si>
  <si>
    <t>"Қошақан" тобы</t>
  </si>
  <si>
    <t xml:space="preserve">"Балапан" тобы </t>
  </si>
  <si>
    <t>Әдіскерінің аты-жөні: Касымбекова Э.</t>
  </si>
  <si>
    <t>Әдіскерінің аты-жөні: Касымбекова Э.Е.</t>
  </si>
  <si>
    <t>Әдіскерінің аты-жөні:Касымбекова Э.Е.</t>
  </si>
  <si>
    <t>Еспенбетова А</t>
  </si>
  <si>
    <t>Асқар А.</t>
  </si>
  <si>
    <t>Жайдақ Р</t>
  </si>
  <si>
    <t>Шамшиева Э</t>
  </si>
  <si>
    <t>Калдыкараева С.</t>
  </si>
  <si>
    <t>Куанышова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</si>
</sst>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18</v>
      </c>
      <c r="Y2" s="40"/>
    </row>
    <row r="3" spans="1:25" ht="15.75" x14ac:dyDescent="0.25">
      <c r="A3" s="3"/>
      <c r="B3" s="41" t="s">
        <v>17</v>
      </c>
      <c r="C3" s="41"/>
      <c r="D3" s="41"/>
      <c r="E3" s="41"/>
      <c r="F3" s="41"/>
      <c r="G3" s="3"/>
      <c r="H3" s="3"/>
      <c r="I3" s="3"/>
      <c r="J3" s="3"/>
      <c r="K3" s="3"/>
      <c r="L3" s="41" t="s">
        <v>34</v>
      </c>
      <c r="M3" s="41"/>
      <c r="N3" s="41"/>
      <c r="O3" s="41"/>
      <c r="P3" s="41"/>
      <c r="Q3" s="41"/>
      <c r="R3" s="4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44" t="s">
        <v>8</v>
      </c>
      <c r="I7" s="44"/>
      <c r="J7" s="44"/>
      <c r="K7" s="44"/>
      <c r="L7" s="44"/>
      <c r="M7" s="44"/>
      <c r="N7" s="44" t="s">
        <v>6</v>
      </c>
      <c r="O7" s="44"/>
      <c r="P7" s="44"/>
      <c r="Q7" s="44" t="s">
        <v>9</v>
      </c>
      <c r="R7" s="44"/>
      <c r="S7" s="44"/>
      <c r="T7" s="44"/>
      <c r="U7" s="44"/>
      <c r="V7" s="44"/>
      <c r="W7" s="44" t="s">
        <v>7</v>
      </c>
      <c r="X7" s="44"/>
      <c r="Y7" s="44"/>
    </row>
    <row r="8" spans="1:25" ht="14.25" customHeight="1" x14ac:dyDescent="0.25">
      <c r="A8" s="46"/>
      <c r="B8" s="44"/>
      <c r="C8" s="44"/>
      <c r="D8" s="44"/>
      <c r="E8" s="44" t="s">
        <v>14</v>
      </c>
      <c r="F8" s="44" t="s">
        <v>15</v>
      </c>
      <c r="G8" s="44" t="s">
        <v>16</v>
      </c>
      <c r="H8" s="44" t="s">
        <v>19</v>
      </c>
      <c r="I8" s="44"/>
      <c r="J8" s="44"/>
      <c r="K8" s="44" t="s">
        <v>20</v>
      </c>
      <c r="L8" s="44"/>
      <c r="M8" s="44"/>
      <c r="N8" s="44" t="s">
        <v>14</v>
      </c>
      <c r="O8" s="44" t="s">
        <v>15</v>
      </c>
      <c r="P8" s="44" t="s">
        <v>16</v>
      </c>
      <c r="Q8" s="44" t="s">
        <v>21</v>
      </c>
      <c r="R8" s="44"/>
      <c r="S8" s="44"/>
      <c r="T8" s="44" t="s">
        <v>22</v>
      </c>
      <c r="U8" s="44"/>
      <c r="V8" s="44"/>
      <c r="W8" s="1"/>
      <c r="X8" s="1"/>
      <c r="Y8" s="1"/>
    </row>
    <row r="9" spans="1:25" ht="128.25" customHeight="1" x14ac:dyDescent="0.25">
      <c r="A9" s="46"/>
      <c r="B9" s="44"/>
      <c r="C9" s="44"/>
      <c r="D9" s="44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4"/>
      <c r="O9" s="44"/>
      <c r="P9" s="4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1" sqref="C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2.28515625" customWidth="1"/>
    <col min="8" max="8" width="8.42578125" customWidth="1"/>
    <col min="9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9" t="s">
        <v>32</v>
      </c>
      <c r="C2" s="49"/>
      <c r="D2" s="49"/>
      <c r="E2" s="49"/>
      <c r="F2" s="49"/>
      <c r="G2" s="49"/>
      <c r="H2" s="7"/>
      <c r="I2" s="7"/>
      <c r="J2" s="7"/>
      <c r="K2" s="2"/>
      <c r="L2" s="41" t="s">
        <v>46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0" t="s">
        <v>18</v>
      </c>
      <c r="AH2" s="40"/>
    </row>
    <row r="3" spans="1:34" ht="15.75" x14ac:dyDescent="0.25">
      <c r="A3" s="3"/>
      <c r="B3" s="41" t="s">
        <v>56</v>
      </c>
      <c r="C3" s="41"/>
      <c r="D3" s="41"/>
      <c r="E3" s="41"/>
      <c r="F3" s="41"/>
      <c r="G3" s="3"/>
      <c r="H3" s="3"/>
      <c r="I3" s="3"/>
      <c r="J3" s="3"/>
      <c r="K3" s="3"/>
      <c r="L3" s="58" t="s">
        <v>40</v>
      </c>
      <c r="M3" s="58"/>
      <c r="N3" s="58"/>
      <c r="O3" s="58"/>
      <c r="P3" s="58"/>
      <c r="Q3" s="58"/>
      <c r="R3" s="5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2" t="s">
        <v>47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7"/>
      <c r="N7" s="44" t="s">
        <v>6</v>
      </c>
      <c r="O7" s="44"/>
      <c r="P7" s="44"/>
      <c r="Q7" s="55" t="s">
        <v>9</v>
      </c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  <c r="AF7" s="44" t="s">
        <v>7</v>
      </c>
      <c r="AG7" s="44"/>
      <c r="AH7" s="44"/>
    </row>
    <row r="8" spans="1:34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44" t="s">
        <v>19</v>
      </c>
      <c r="I8" s="44"/>
      <c r="J8" s="44"/>
      <c r="K8" s="44" t="s">
        <v>20</v>
      </c>
      <c r="L8" s="44"/>
      <c r="M8" s="44"/>
      <c r="N8" s="47" t="s">
        <v>14</v>
      </c>
      <c r="O8" s="47" t="s">
        <v>15</v>
      </c>
      <c r="P8" s="47" t="s">
        <v>16</v>
      </c>
      <c r="Q8" s="44" t="s">
        <v>25</v>
      </c>
      <c r="R8" s="44"/>
      <c r="S8" s="44"/>
      <c r="T8" s="44" t="s">
        <v>21</v>
      </c>
      <c r="U8" s="44"/>
      <c r="V8" s="44"/>
      <c r="W8" s="44" t="s">
        <v>26</v>
      </c>
      <c r="X8" s="44"/>
      <c r="Y8" s="44"/>
      <c r="Z8" s="55" t="s">
        <v>27</v>
      </c>
      <c r="AA8" s="56"/>
      <c r="AB8" s="57"/>
      <c r="AC8" s="55" t="s">
        <v>22</v>
      </c>
      <c r="AD8" s="56"/>
      <c r="AE8" s="57"/>
      <c r="AF8" s="47" t="s">
        <v>14</v>
      </c>
      <c r="AG8" s="47" t="s">
        <v>15</v>
      </c>
      <c r="AH8" s="47" t="s">
        <v>16</v>
      </c>
    </row>
    <row r="9" spans="1:34" ht="126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8"/>
      <c r="O9" s="48"/>
      <c r="P9" s="48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8"/>
      <c r="AG9" s="48"/>
      <c r="AH9" s="48"/>
    </row>
    <row r="10" spans="1:34" ht="15.75" x14ac:dyDescent="0.25">
      <c r="A10" s="5">
        <v>1</v>
      </c>
      <c r="B10" s="6" t="s">
        <v>54</v>
      </c>
      <c r="C10" s="6" t="s">
        <v>58</v>
      </c>
      <c r="D10" s="12">
        <v>18</v>
      </c>
      <c r="E10" s="12">
        <v>4</v>
      </c>
      <c r="F10" s="12">
        <v>6</v>
      </c>
      <c r="G10" s="12">
        <v>8</v>
      </c>
      <c r="H10" s="12">
        <v>4</v>
      </c>
      <c r="I10" s="12">
        <v>5</v>
      </c>
      <c r="J10" s="12">
        <v>9</v>
      </c>
      <c r="K10" s="12">
        <v>4</v>
      </c>
      <c r="L10" s="12">
        <v>5</v>
      </c>
      <c r="M10" s="12">
        <v>9</v>
      </c>
      <c r="N10" s="12">
        <v>4</v>
      </c>
      <c r="O10" s="12">
        <v>6</v>
      </c>
      <c r="P10" s="12">
        <v>8</v>
      </c>
      <c r="Q10" s="12">
        <v>4</v>
      </c>
      <c r="R10" s="12">
        <v>5</v>
      </c>
      <c r="S10" s="12">
        <v>9</v>
      </c>
      <c r="T10" s="12">
        <v>5</v>
      </c>
      <c r="U10" s="12">
        <v>5</v>
      </c>
      <c r="V10" s="12">
        <v>8</v>
      </c>
      <c r="W10" s="12">
        <v>4</v>
      </c>
      <c r="X10" s="12">
        <v>5</v>
      </c>
      <c r="Y10" s="12">
        <v>9</v>
      </c>
      <c r="Z10" s="12">
        <v>3</v>
      </c>
      <c r="AA10" s="12">
        <v>6</v>
      </c>
      <c r="AB10" s="12">
        <v>9</v>
      </c>
      <c r="AC10" s="12">
        <v>4</v>
      </c>
      <c r="AD10" s="12">
        <v>7</v>
      </c>
      <c r="AE10" s="12">
        <v>7</v>
      </c>
      <c r="AF10" s="12">
        <v>4</v>
      </c>
      <c r="AG10" s="12">
        <v>6</v>
      </c>
      <c r="AH10" s="12">
        <v>8</v>
      </c>
    </row>
    <row r="11" spans="1:34" ht="15.75" x14ac:dyDescent="0.25">
      <c r="A11" s="5">
        <v>2</v>
      </c>
      <c r="B11" s="6"/>
      <c r="C11" s="6" t="s">
        <v>62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2" t="s">
        <v>1</v>
      </c>
      <c r="B17" s="53"/>
      <c r="C17" s="54"/>
      <c r="D17" s="14">
        <f t="shared" ref="D17:AH17" si="0">SUM(D10:D16)</f>
        <v>18</v>
      </c>
      <c r="E17" s="12">
        <f t="shared" si="0"/>
        <v>4</v>
      </c>
      <c r="F17" s="12">
        <f t="shared" si="0"/>
        <v>6</v>
      </c>
      <c r="G17" s="12">
        <f t="shared" si="0"/>
        <v>8</v>
      </c>
      <c r="H17" s="12">
        <f t="shared" si="0"/>
        <v>4</v>
      </c>
      <c r="I17" s="12">
        <f t="shared" si="0"/>
        <v>5</v>
      </c>
      <c r="J17" s="12">
        <f t="shared" si="0"/>
        <v>9</v>
      </c>
      <c r="K17" s="12">
        <f t="shared" si="0"/>
        <v>4</v>
      </c>
      <c r="L17" s="12">
        <f t="shared" si="0"/>
        <v>5</v>
      </c>
      <c r="M17" s="12">
        <f t="shared" si="0"/>
        <v>9</v>
      </c>
      <c r="N17" s="12">
        <f t="shared" si="0"/>
        <v>4</v>
      </c>
      <c r="O17" s="12">
        <f t="shared" si="0"/>
        <v>6</v>
      </c>
      <c r="P17" s="12">
        <f t="shared" si="0"/>
        <v>8</v>
      </c>
      <c r="Q17" s="12">
        <f t="shared" si="0"/>
        <v>4</v>
      </c>
      <c r="R17" s="12">
        <f t="shared" si="0"/>
        <v>5</v>
      </c>
      <c r="S17" s="12">
        <f t="shared" si="0"/>
        <v>9</v>
      </c>
      <c r="T17" s="12">
        <f t="shared" si="0"/>
        <v>5</v>
      </c>
      <c r="U17" s="12">
        <f t="shared" si="0"/>
        <v>5</v>
      </c>
      <c r="V17" s="12">
        <f t="shared" si="0"/>
        <v>8</v>
      </c>
      <c r="W17" s="12">
        <f t="shared" si="0"/>
        <v>4</v>
      </c>
      <c r="X17" s="12">
        <f t="shared" si="0"/>
        <v>5</v>
      </c>
      <c r="Y17" s="12">
        <f t="shared" si="0"/>
        <v>9</v>
      </c>
      <c r="Z17" s="12">
        <f t="shared" si="0"/>
        <v>3</v>
      </c>
      <c r="AA17" s="12">
        <f t="shared" si="0"/>
        <v>6</v>
      </c>
      <c r="AB17" s="12">
        <f t="shared" si="0"/>
        <v>9</v>
      </c>
      <c r="AC17" s="12">
        <f t="shared" si="0"/>
        <v>4</v>
      </c>
      <c r="AD17" s="12">
        <f t="shared" si="0"/>
        <v>7</v>
      </c>
      <c r="AE17" s="12">
        <f t="shared" si="0"/>
        <v>7</v>
      </c>
      <c r="AF17" s="12">
        <f t="shared" si="0"/>
        <v>4</v>
      </c>
      <c r="AG17" s="12">
        <f t="shared" si="0"/>
        <v>6</v>
      </c>
      <c r="AH17" s="12">
        <f t="shared" si="0"/>
        <v>8</v>
      </c>
    </row>
    <row r="18" spans="1:34" ht="17.25" customHeight="1" x14ac:dyDescent="0.25">
      <c r="A18" s="50" t="s">
        <v>11</v>
      </c>
      <c r="B18" s="51"/>
      <c r="C18" s="51"/>
      <c r="D18" s="29">
        <f>D17*100/D17</f>
        <v>100</v>
      </c>
      <c r="E18" s="32">
        <f>E17*100/18</f>
        <v>22.222222222222221</v>
      </c>
      <c r="F18" s="32">
        <f t="shared" ref="F18:M18" si="1">F17*100/18</f>
        <v>33.333333333333336</v>
      </c>
      <c r="G18" s="32">
        <f t="shared" si="1"/>
        <v>44.444444444444443</v>
      </c>
      <c r="H18" s="32">
        <f t="shared" si="1"/>
        <v>22.222222222222221</v>
      </c>
      <c r="I18" s="32">
        <f t="shared" si="1"/>
        <v>27.777777777777779</v>
      </c>
      <c r="J18" s="32">
        <f t="shared" si="1"/>
        <v>50</v>
      </c>
      <c r="K18" s="32">
        <f t="shared" si="1"/>
        <v>22.222222222222221</v>
      </c>
      <c r="L18" s="32">
        <f t="shared" si="1"/>
        <v>27.777777777777779</v>
      </c>
      <c r="M18" s="32">
        <f t="shared" si="1"/>
        <v>50</v>
      </c>
      <c r="N18" s="32">
        <f t="shared" ref="N18" si="2">N17*100/18</f>
        <v>22.222222222222221</v>
      </c>
      <c r="O18" s="32">
        <f t="shared" ref="O18" si="3">O17*100/18</f>
        <v>33.333333333333336</v>
      </c>
      <c r="P18" s="32">
        <f t="shared" ref="P18" si="4">P17*100/18</f>
        <v>44.444444444444443</v>
      </c>
      <c r="Q18" s="32">
        <f t="shared" ref="Q18" si="5">Q17*100/18</f>
        <v>22.222222222222221</v>
      </c>
      <c r="R18" s="32">
        <f t="shared" ref="R18" si="6">R17*100/18</f>
        <v>27.777777777777779</v>
      </c>
      <c r="S18" s="32">
        <f t="shared" ref="S18" si="7">S17*100/18</f>
        <v>50</v>
      </c>
      <c r="T18" s="32">
        <f t="shared" ref="T18:U18" si="8">T17*100/18</f>
        <v>27.777777777777779</v>
      </c>
      <c r="U18" s="32">
        <f t="shared" si="8"/>
        <v>27.777777777777779</v>
      </c>
      <c r="V18" s="32">
        <f t="shared" ref="V18" si="9">V17*100/18</f>
        <v>44.444444444444443</v>
      </c>
      <c r="W18" s="32">
        <f t="shared" ref="W18" si="10">W17*100/18</f>
        <v>22.222222222222221</v>
      </c>
      <c r="X18" s="32">
        <f t="shared" ref="X18" si="11">X17*100/18</f>
        <v>27.777777777777779</v>
      </c>
      <c r="Y18" s="32">
        <f t="shared" ref="Y18" si="12">Y17*100/18</f>
        <v>50</v>
      </c>
      <c r="Z18" s="32">
        <f t="shared" ref="Z18" si="13">Z17*100/18</f>
        <v>16.666666666666668</v>
      </c>
      <c r="AA18" s="32">
        <f t="shared" ref="AA18" si="14">AA17*100/18</f>
        <v>33.333333333333336</v>
      </c>
      <c r="AB18" s="32">
        <f t="shared" ref="AB18:AC18" si="15">AB17*100/18</f>
        <v>50</v>
      </c>
      <c r="AC18" s="32">
        <f t="shared" si="15"/>
        <v>22.222222222222221</v>
      </c>
      <c r="AD18" s="32">
        <f t="shared" ref="AD18" si="16">AD17*100/18</f>
        <v>38.888888888888886</v>
      </c>
      <c r="AE18" s="32">
        <f t="shared" ref="AE18" si="17">AE17*100/18</f>
        <v>38.888888888888886</v>
      </c>
      <c r="AF18" s="32">
        <f t="shared" ref="AF18" si="18">AF17*100/18</f>
        <v>22.222222222222221</v>
      </c>
      <c r="AG18" s="32">
        <f t="shared" ref="AG18" si="19">AG17*100/18</f>
        <v>33.333333333333336</v>
      </c>
      <c r="AH18" s="32">
        <f t="shared" ref="AH18" si="20">AH17*100/18</f>
        <v>44.444444444444443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32</v>
      </c>
      <c r="C2" s="49"/>
      <c r="D2" s="49"/>
      <c r="E2" s="49"/>
      <c r="F2" s="49"/>
      <c r="G2" s="49"/>
      <c r="H2" s="37"/>
      <c r="I2" s="37"/>
      <c r="J2" s="37"/>
      <c r="K2" s="34"/>
      <c r="L2" s="41" t="s">
        <v>46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57</v>
      </c>
      <c r="C3" s="41"/>
      <c r="D3" s="41"/>
      <c r="E3" s="41"/>
      <c r="F3" s="41"/>
      <c r="G3" s="3"/>
      <c r="H3" s="3"/>
      <c r="I3" s="3"/>
      <c r="J3" s="3"/>
      <c r="K3" s="3"/>
      <c r="L3" s="58" t="s">
        <v>40</v>
      </c>
      <c r="M3" s="58"/>
      <c r="N3" s="58"/>
      <c r="O3" s="58"/>
      <c r="P3" s="58"/>
      <c r="Q3" s="58"/>
      <c r="R3" s="58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2" t="s">
        <v>47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63" t="s">
        <v>19</v>
      </c>
      <c r="I8" s="64"/>
      <c r="J8" s="64"/>
      <c r="K8" s="56" t="s">
        <v>20</v>
      </c>
      <c r="L8" s="56"/>
      <c r="M8" s="57"/>
      <c r="N8" s="60" t="s">
        <v>24</v>
      </c>
      <c r="O8" s="61"/>
      <c r="P8" s="62"/>
      <c r="Q8" s="47" t="s">
        <v>14</v>
      </c>
      <c r="R8" s="47" t="s">
        <v>15</v>
      </c>
      <c r="S8" s="47" t="s">
        <v>16</v>
      </c>
      <c r="T8" s="59" t="s">
        <v>25</v>
      </c>
      <c r="U8" s="59"/>
      <c r="V8" s="59"/>
      <c r="W8" s="59" t="s">
        <v>21</v>
      </c>
      <c r="X8" s="59"/>
      <c r="Y8" s="59"/>
      <c r="Z8" s="46" t="s">
        <v>26</v>
      </c>
      <c r="AA8" s="46"/>
      <c r="AB8" s="46"/>
      <c r="AC8" s="46" t="s">
        <v>27</v>
      </c>
      <c r="AD8" s="46"/>
      <c r="AE8" s="46"/>
      <c r="AF8" s="61" t="s">
        <v>22</v>
      </c>
      <c r="AG8" s="61"/>
      <c r="AH8" s="62"/>
      <c r="AI8" s="47" t="s">
        <v>14</v>
      </c>
      <c r="AJ8" s="47" t="s">
        <v>15</v>
      </c>
      <c r="AK8" s="47" t="s">
        <v>16</v>
      </c>
    </row>
    <row r="9" spans="1:37" ht="115.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 t="s">
        <v>53</v>
      </c>
      <c r="C10" s="6" t="s">
        <v>48</v>
      </c>
      <c r="D10" s="12">
        <v>19</v>
      </c>
      <c r="E10" s="12">
        <v>4</v>
      </c>
      <c r="F10" s="12">
        <v>5</v>
      </c>
      <c r="G10" s="12">
        <v>10</v>
      </c>
      <c r="H10" s="12">
        <v>2</v>
      </c>
      <c r="I10" s="12">
        <v>5</v>
      </c>
      <c r="J10" s="12">
        <v>12</v>
      </c>
      <c r="K10" s="12">
        <v>3</v>
      </c>
      <c r="L10" s="12">
        <v>7</v>
      </c>
      <c r="M10" s="12">
        <v>9</v>
      </c>
      <c r="N10" s="12">
        <v>2</v>
      </c>
      <c r="O10" s="12">
        <v>7</v>
      </c>
      <c r="P10" s="12">
        <v>10</v>
      </c>
      <c r="Q10" s="12">
        <v>3</v>
      </c>
      <c r="R10" s="12">
        <v>4</v>
      </c>
      <c r="S10" s="12">
        <v>12</v>
      </c>
      <c r="T10" s="35">
        <v>5</v>
      </c>
      <c r="U10" s="12">
        <v>6</v>
      </c>
      <c r="V10" s="12">
        <v>8</v>
      </c>
      <c r="W10" s="12">
        <v>4</v>
      </c>
      <c r="X10" s="12">
        <v>5</v>
      </c>
      <c r="Y10" s="12">
        <v>10</v>
      </c>
      <c r="Z10" s="12">
        <v>3</v>
      </c>
      <c r="AA10" s="12">
        <v>7</v>
      </c>
      <c r="AB10" s="12">
        <v>9</v>
      </c>
      <c r="AC10" s="12">
        <v>4</v>
      </c>
      <c r="AD10" s="12">
        <v>7</v>
      </c>
      <c r="AE10" s="12">
        <v>8</v>
      </c>
      <c r="AF10" s="12">
        <v>4</v>
      </c>
      <c r="AG10" s="12">
        <v>5</v>
      </c>
      <c r="AH10" s="12">
        <v>10</v>
      </c>
      <c r="AI10" s="12">
        <v>4</v>
      </c>
      <c r="AJ10" s="12">
        <v>5</v>
      </c>
      <c r="AK10" s="12">
        <v>10</v>
      </c>
    </row>
    <row r="11" spans="1:37" ht="15.75" x14ac:dyDescent="0.25">
      <c r="A11" s="5">
        <v>2</v>
      </c>
      <c r="B11" s="6"/>
      <c r="C11" s="6" t="s">
        <v>59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>SUM(D10:D16)</f>
        <v>19</v>
      </c>
      <c r="E17" s="12">
        <f t="shared" ref="E17:AK17" si="0">SUM(E10:E16)</f>
        <v>4</v>
      </c>
      <c r="F17" s="12">
        <f t="shared" si="0"/>
        <v>5</v>
      </c>
      <c r="G17" s="12">
        <f t="shared" si="0"/>
        <v>10</v>
      </c>
      <c r="H17" s="12">
        <f t="shared" si="0"/>
        <v>2</v>
      </c>
      <c r="I17" s="12">
        <f t="shared" si="0"/>
        <v>5</v>
      </c>
      <c r="J17" s="12">
        <f t="shared" si="0"/>
        <v>12</v>
      </c>
      <c r="K17" s="12">
        <f t="shared" si="0"/>
        <v>3</v>
      </c>
      <c r="L17" s="12">
        <f t="shared" si="0"/>
        <v>7</v>
      </c>
      <c r="M17" s="12">
        <f t="shared" si="0"/>
        <v>9</v>
      </c>
      <c r="N17" s="12">
        <f t="shared" si="0"/>
        <v>2</v>
      </c>
      <c r="O17" s="12">
        <f t="shared" si="0"/>
        <v>7</v>
      </c>
      <c r="P17" s="12">
        <f t="shared" si="0"/>
        <v>10</v>
      </c>
      <c r="Q17" s="12">
        <f t="shared" si="0"/>
        <v>3</v>
      </c>
      <c r="R17" s="12">
        <f t="shared" si="0"/>
        <v>4</v>
      </c>
      <c r="S17" s="12">
        <f t="shared" si="0"/>
        <v>12</v>
      </c>
      <c r="T17" s="12">
        <f t="shared" si="0"/>
        <v>5</v>
      </c>
      <c r="U17" s="12">
        <f t="shared" si="0"/>
        <v>6</v>
      </c>
      <c r="V17" s="12">
        <f t="shared" si="0"/>
        <v>8</v>
      </c>
      <c r="W17" s="12">
        <f t="shared" si="0"/>
        <v>4</v>
      </c>
      <c r="X17" s="12">
        <f t="shared" si="0"/>
        <v>5</v>
      </c>
      <c r="Y17" s="12">
        <f t="shared" si="0"/>
        <v>10</v>
      </c>
      <c r="Z17" s="12">
        <f t="shared" si="0"/>
        <v>3</v>
      </c>
      <c r="AA17" s="12">
        <f t="shared" si="0"/>
        <v>7</v>
      </c>
      <c r="AB17" s="12">
        <f t="shared" si="0"/>
        <v>9</v>
      </c>
      <c r="AC17" s="12">
        <f t="shared" si="0"/>
        <v>4</v>
      </c>
      <c r="AD17" s="12">
        <f t="shared" si="0"/>
        <v>7</v>
      </c>
      <c r="AE17" s="12">
        <f t="shared" si="0"/>
        <v>8</v>
      </c>
      <c r="AF17" s="12">
        <f t="shared" si="0"/>
        <v>4</v>
      </c>
      <c r="AG17" s="12">
        <f t="shared" si="0"/>
        <v>5</v>
      </c>
      <c r="AH17" s="12">
        <f t="shared" si="0"/>
        <v>10</v>
      </c>
      <c r="AI17" s="12">
        <f t="shared" si="0"/>
        <v>4</v>
      </c>
      <c r="AJ17" s="12">
        <f t="shared" si="0"/>
        <v>5</v>
      </c>
      <c r="AK17" s="12">
        <f t="shared" si="0"/>
        <v>10</v>
      </c>
    </row>
    <row r="18" spans="1:37" ht="18.75" customHeight="1" x14ac:dyDescent="0.25">
      <c r="A18" s="50" t="s">
        <v>11</v>
      </c>
      <c r="B18" s="51"/>
      <c r="C18" s="51"/>
      <c r="D18" s="17">
        <f>D17*100/D17</f>
        <v>100</v>
      </c>
      <c r="E18" s="13">
        <f>E17*100/D17</f>
        <v>21.05263157894737</v>
      </c>
      <c r="F18" s="13">
        <f>F17*100/D17</f>
        <v>26.315789473684209</v>
      </c>
      <c r="G18" s="13">
        <f>G17*100/D17</f>
        <v>52.631578947368418</v>
      </c>
      <c r="H18" s="13">
        <f>H17*100/D17</f>
        <v>10.526315789473685</v>
      </c>
      <c r="I18" s="13">
        <f>I17*100/D17</f>
        <v>26.315789473684209</v>
      </c>
      <c r="J18" s="13">
        <f>J17*100/D17</f>
        <v>63.157894736842103</v>
      </c>
      <c r="K18" s="13">
        <f>K17*100/D17</f>
        <v>15.789473684210526</v>
      </c>
      <c r="L18" s="13">
        <f>L17*100/D17</f>
        <v>36.842105263157897</v>
      </c>
      <c r="M18" s="13">
        <f>M17*100/D17</f>
        <v>47.368421052631582</v>
      </c>
      <c r="N18" s="13">
        <f>N17*100/D17</f>
        <v>10.526315789473685</v>
      </c>
      <c r="O18" s="13">
        <f>O17*100/D17</f>
        <v>36.842105263157897</v>
      </c>
      <c r="P18" s="13">
        <f>P17*100/D17</f>
        <v>52.631578947368418</v>
      </c>
      <c r="Q18" s="13">
        <f>Q17*100/D17</f>
        <v>15.789473684210526</v>
      </c>
      <c r="R18" s="13">
        <f>R17*100/D17</f>
        <v>21.05263157894737</v>
      </c>
      <c r="S18" s="13">
        <f>S17*100/D17</f>
        <v>63.157894736842103</v>
      </c>
      <c r="T18" s="13">
        <f>T17*100/D17</f>
        <v>26.315789473684209</v>
      </c>
      <c r="U18" s="13">
        <f>U17*100/D17</f>
        <v>31.578947368421051</v>
      </c>
      <c r="V18" s="13">
        <f>V17*100/D17</f>
        <v>42.10526315789474</v>
      </c>
      <c r="W18" s="13">
        <f>W17*100/D17</f>
        <v>21.05263157894737</v>
      </c>
      <c r="X18" s="13">
        <f>X17*100/D17</f>
        <v>26.315789473684209</v>
      </c>
      <c r="Y18" s="13">
        <f>Y17*100/D17</f>
        <v>52.631578947368418</v>
      </c>
      <c r="Z18" s="13">
        <f>Z17*100/D17</f>
        <v>15.789473684210526</v>
      </c>
      <c r="AA18" s="13">
        <f>AA17*100/D17</f>
        <v>36.842105263157897</v>
      </c>
      <c r="AB18" s="13">
        <f>AB17*100/D17</f>
        <v>47.368421052631582</v>
      </c>
      <c r="AC18" s="13">
        <f>AC17*100/D17</f>
        <v>21.05263157894737</v>
      </c>
      <c r="AD18" s="13">
        <f>AD17*100/D17</f>
        <v>36.842105263157897</v>
      </c>
      <c r="AE18" s="13">
        <f>AE17*100/D17</f>
        <v>42.10526315789474</v>
      </c>
      <c r="AF18" s="13">
        <f>AF17*100/D17</f>
        <v>21.05263157894737</v>
      </c>
      <c r="AG18" s="13">
        <f>AG17*100/D17</f>
        <v>26.315789473684209</v>
      </c>
      <c r="AH18" s="13">
        <f>AH17*100/D17</f>
        <v>52.631578947368418</v>
      </c>
      <c r="AI18" s="13">
        <f>AI17*100/D17</f>
        <v>21.05263157894737</v>
      </c>
      <c r="AJ18" s="13">
        <f>AJ17*100/D17</f>
        <v>26.315789473684209</v>
      </c>
      <c r="AK18" s="13">
        <f>AK17*100/D17</f>
        <v>52.631578947368418</v>
      </c>
    </row>
  </sheetData>
  <mergeCells count="34">
    <mergeCell ref="L3:R3"/>
    <mergeCell ref="L4:U4"/>
    <mergeCell ref="H8:J8"/>
    <mergeCell ref="K8:M8"/>
    <mergeCell ref="B7:B9"/>
    <mergeCell ref="A18:C18"/>
    <mergeCell ref="N8:P8"/>
    <mergeCell ref="AJ8:AJ9"/>
    <mergeCell ref="AK8:AK9"/>
    <mergeCell ref="AF8:AH8"/>
    <mergeCell ref="AC8:AE8"/>
    <mergeCell ref="AI8:AI9"/>
    <mergeCell ref="A17:C17"/>
    <mergeCell ref="A7:A9"/>
    <mergeCell ref="Q7:S7"/>
    <mergeCell ref="H7:P7"/>
    <mergeCell ref="C7:C9"/>
    <mergeCell ref="D7:D9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B2:G2"/>
    <mergeCell ref="L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2" max="2" width="25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9" t="s">
        <v>32</v>
      </c>
      <c r="C2" s="49"/>
      <c r="D2" s="49"/>
      <c r="E2" s="49"/>
      <c r="F2" s="49"/>
      <c r="G2" s="49"/>
      <c r="H2" s="37"/>
      <c r="I2" s="37"/>
      <c r="J2" s="37"/>
      <c r="K2" s="34"/>
      <c r="L2" s="41" t="s">
        <v>46</v>
      </c>
      <c r="M2" s="41"/>
      <c r="N2" s="41"/>
      <c r="O2" s="41"/>
      <c r="P2" s="41"/>
      <c r="Q2" s="41"/>
      <c r="R2" s="41"/>
      <c r="S2" s="41"/>
      <c r="T2" s="41"/>
      <c r="U2" s="41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56</v>
      </c>
      <c r="C3" s="41"/>
      <c r="D3" s="41"/>
      <c r="E3" s="41"/>
      <c r="F3" s="41"/>
      <c r="G3" s="3"/>
      <c r="H3" s="3"/>
      <c r="I3" s="3"/>
      <c r="J3" s="3"/>
      <c r="K3" s="3"/>
      <c r="L3" s="58" t="s">
        <v>40</v>
      </c>
      <c r="M3" s="58"/>
      <c r="N3" s="58"/>
      <c r="O3" s="58"/>
      <c r="P3" s="58"/>
      <c r="Q3" s="58"/>
      <c r="R3" s="58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2" t="s">
        <v>47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59" t="s">
        <v>19</v>
      </c>
      <c r="I8" s="59"/>
      <c r="J8" s="59"/>
      <c r="K8" s="44" t="s">
        <v>20</v>
      </c>
      <c r="L8" s="44"/>
      <c r="M8" s="44"/>
      <c r="N8" s="46" t="s">
        <v>24</v>
      </c>
      <c r="O8" s="46"/>
      <c r="P8" s="46"/>
      <c r="Q8" s="47" t="s">
        <v>14</v>
      </c>
      <c r="R8" s="47" t="s">
        <v>15</v>
      </c>
      <c r="S8" s="47" t="s">
        <v>16</v>
      </c>
      <c r="T8" s="59" t="s">
        <v>25</v>
      </c>
      <c r="U8" s="59"/>
      <c r="V8" s="59"/>
      <c r="W8" s="59" t="s">
        <v>21</v>
      </c>
      <c r="X8" s="59"/>
      <c r="Y8" s="59"/>
      <c r="Z8" s="46" t="s">
        <v>26</v>
      </c>
      <c r="AA8" s="46"/>
      <c r="AB8" s="46"/>
      <c r="AC8" s="46" t="s">
        <v>27</v>
      </c>
      <c r="AD8" s="46"/>
      <c r="AE8" s="46"/>
      <c r="AF8" s="61" t="s">
        <v>22</v>
      </c>
      <c r="AG8" s="61"/>
      <c r="AH8" s="62"/>
      <c r="AI8" s="47" t="s">
        <v>14</v>
      </c>
      <c r="AJ8" s="47" t="s">
        <v>15</v>
      </c>
      <c r="AK8" s="47" t="s">
        <v>16</v>
      </c>
    </row>
    <row r="9" spans="1:37" ht="114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 t="s">
        <v>52</v>
      </c>
      <c r="C10" s="6" t="s">
        <v>60</v>
      </c>
      <c r="D10" s="12">
        <v>26</v>
      </c>
      <c r="E10" s="12">
        <v>3</v>
      </c>
      <c r="F10" s="12">
        <v>11</v>
      </c>
      <c r="G10" s="12">
        <v>12</v>
      </c>
      <c r="H10" s="12">
        <v>5</v>
      </c>
      <c r="I10" s="12">
        <v>8</v>
      </c>
      <c r="J10" s="12">
        <v>13</v>
      </c>
      <c r="K10" s="12">
        <v>5</v>
      </c>
      <c r="L10" s="12">
        <v>6</v>
      </c>
      <c r="M10" s="12">
        <v>15</v>
      </c>
      <c r="N10" s="12">
        <v>5</v>
      </c>
      <c r="O10" s="12">
        <v>7</v>
      </c>
      <c r="P10" s="12">
        <v>14</v>
      </c>
      <c r="Q10" s="12">
        <v>3</v>
      </c>
      <c r="R10" s="12">
        <v>6</v>
      </c>
      <c r="S10" s="12">
        <v>17</v>
      </c>
      <c r="T10" s="12">
        <v>3</v>
      </c>
      <c r="U10" s="12">
        <v>5</v>
      </c>
      <c r="V10" s="12">
        <v>18</v>
      </c>
      <c r="W10" s="12">
        <v>4</v>
      </c>
      <c r="X10" s="12">
        <v>8</v>
      </c>
      <c r="Y10" s="12">
        <v>14</v>
      </c>
      <c r="Z10" s="12">
        <v>4</v>
      </c>
      <c r="AA10" s="12">
        <v>7</v>
      </c>
      <c r="AB10" s="12">
        <v>15</v>
      </c>
      <c r="AC10" s="12">
        <v>5</v>
      </c>
      <c r="AD10" s="12">
        <v>6</v>
      </c>
      <c r="AE10" s="12">
        <v>15</v>
      </c>
      <c r="AF10" s="12">
        <v>5</v>
      </c>
      <c r="AG10" s="12">
        <v>9</v>
      </c>
      <c r="AH10" s="12">
        <v>12</v>
      </c>
      <c r="AI10" s="12">
        <v>3</v>
      </c>
      <c r="AJ10" s="12">
        <v>5</v>
      </c>
      <c r="AK10" s="12">
        <v>18</v>
      </c>
    </row>
    <row r="11" spans="1:37" ht="15.75" x14ac:dyDescent="0.25">
      <c r="A11" s="5">
        <v>2</v>
      </c>
      <c r="B11" s="6"/>
      <c r="C11" s="6" t="s">
        <v>61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>SUM(D10:D16)</f>
        <v>26</v>
      </c>
      <c r="E17" s="12">
        <f>SUM(E10:E16)</f>
        <v>3</v>
      </c>
      <c r="F17" s="12">
        <f>SUM(F10:F16)</f>
        <v>11</v>
      </c>
      <c r="G17" s="12">
        <f>SUM(G10:G16)</f>
        <v>12</v>
      </c>
      <c r="H17" s="12">
        <f t="shared" ref="H17:M17" si="0">SUM(H10:H16)</f>
        <v>5</v>
      </c>
      <c r="I17" s="12">
        <f t="shared" si="0"/>
        <v>8</v>
      </c>
      <c r="J17" s="12">
        <f t="shared" si="0"/>
        <v>13</v>
      </c>
      <c r="K17" s="12">
        <f t="shared" si="0"/>
        <v>5</v>
      </c>
      <c r="L17" s="12">
        <f t="shared" si="0"/>
        <v>6</v>
      </c>
      <c r="M17" s="12">
        <f t="shared" si="0"/>
        <v>15</v>
      </c>
      <c r="N17" s="12">
        <f t="shared" ref="N17:S17" si="1">SUM(N10:N16)</f>
        <v>5</v>
      </c>
      <c r="O17" s="12">
        <f t="shared" si="1"/>
        <v>7</v>
      </c>
      <c r="P17" s="12">
        <f t="shared" si="1"/>
        <v>14</v>
      </c>
      <c r="Q17" s="12">
        <f t="shared" si="1"/>
        <v>3</v>
      </c>
      <c r="R17" s="12">
        <f t="shared" si="1"/>
        <v>6</v>
      </c>
      <c r="S17" s="12">
        <f t="shared" si="1"/>
        <v>17</v>
      </c>
      <c r="T17" s="12">
        <f t="shared" ref="T17:AE17" si="2">SUM(T10:T16)</f>
        <v>3</v>
      </c>
      <c r="U17" s="12">
        <f t="shared" si="2"/>
        <v>5</v>
      </c>
      <c r="V17" s="12">
        <f t="shared" si="2"/>
        <v>18</v>
      </c>
      <c r="W17" s="12">
        <f t="shared" si="2"/>
        <v>4</v>
      </c>
      <c r="X17" s="12">
        <f t="shared" si="2"/>
        <v>8</v>
      </c>
      <c r="Y17" s="12">
        <f t="shared" si="2"/>
        <v>14</v>
      </c>
      <c r="Z17" s="12">
        <f t="shared" si="2"/>
        <v>4</v>
      </c>
      <c r="AA17" s="12">
        <f t="shared" si="2"/>
        <v>7</v>
      </c>
      <c r="AB17" s="12">
        <f t="shared" si="2"/>
        <v>15</v>
      </c>
      <c r="AC17" s="12">
        <f t="shared" si="2"/>
        <v>5</v>
      </c>
      <c r="AD17" s="12">
        <f t="shared" si="2"/>
        <v>6</v>
      </c>
      <c r="AE17" s="12">
        <f t="shared" si="2"/>
        <v>15</v>
      </c>
      <c r="AF17" s="12">
        <f t="shared" ref="AF17:AK17" si="3">SUM(AF10:AF16)</f>
        <v>5</v>
      </c>
      <c r="AG17" s="12">
        <f t="shared" si="3"/>
        <v>9</v>
      </c>
      <c r="AH17" s="12">
        <f t="shared" si="3"/>
        <v>12</v>
      </c>
      <c r="AI17" s="12">
        <f t="shared" si="3"/>
        <v>3</v>
      </c>
      <c r="AJ17" s="12">
        <f t="shared" si="3"/>
        <v>5</v>
      </c>
      <c r="AK17" s="12">
        <f t="shared" si="3"/>
        <v>18</v>
      </c>
    </row>
    <row r="18" spans="1:37" ht="21.75" customHeight="1" x14ac:dyDescent="0.25">
      <c r="A18" s="43" t="s">
        <v>11</v>
      </c>
      <c r="B18" s="43"/>
      <c r="C18" s="43"/>
      <c r="D18" s="17">
        <f>D17*100/D17</f>
        <v>100</v>
      </c>
      <c r="E18" s="13">
        <f>E17*100/D17</f>
        <v>11.538461538461538</v>
      </c>
      <c r="F18" s="13">
        <f>F17*100/D17</f>
        <v>42.307692307692307</v>
      </c>
      <c r="G18" s="13">
        <f>G17*100/D17</f>
        <v>46.153846153846153</v>
      </c>
      <c r="H18" s="13">
        <f>H17*100/D17</f>
        <v>19.23076923076923</v>
      </c>
      <c r="I18" s="13">
        <f>I17*100/D17</f>
        <v>30.76923076923077</v>
      </c>
      <c r="J18" s="13">
        <f>J17*100/D17</f>
        <v>50</v>
      </c>
      <c r="K18" s="13">
        <f>K17*100/D17</f>
        <v>19.23076923076923</v>
      </c>
      <c r="L18" s="13">
        <f>L17*100/D17</f>
        <v>23.076923076923077</v>
      </c>
      <c r="M18" s="13">
        <f>M17*100/D17</f>
        <v>57.692307692307693</v>
      </c>
      <c r="N18" s="13">
        <f>N17*100/D17</f>
        <v>19.23076923076923</v>
      </c>
      <c r="O18" s="13">
        <f>O17*100/D17</f>
        <v>26.923076923076923</v>
      </c>
      <c r="P18" s="13">
        <f>P17*100/D17</f>
        <v>53.846153846153847</v>
      </c>
      <c r="Q18" s="13">
        <f>Q17*100/D17</f>
        <v>11.538461538461538</v>
      </c>
      <c r="R18" s="13">
        <f>R17*100/D17</f>
        <v>23.076923076923077</v>
      </c>
      <c r="S18" s="13">
        <f>S17*100/D17</f>
        <v>65.384615384615387</v>
      </c>
      <c r="T18" s="13">
        <f>T17*100/D17</f>
        <v>11.538461538461538</v>
      </c>
      <c r="U18" s="13">
        <f>U17*100/D17</f>
        <v>19.23076923076923</v>
      </c>
      <c r="V18" s="13">
        <f>V17*100/D17</f>
        <v>69.230769230769226</v>
      </c>
      <c r="W18" s="13">
        <f>W17*100/D17</f>
        <v>15.384615384615385</v>
      </c>
      <c r="X18" s="13">
        <f>X17*100/D17</f>
        <v>30.76923076923077</v>
      </c>
      <c r="Y18" s="13">
        <f>Y17*100/D17</f>
        <v>53.846153846153847</v>
      </c>
      <c r="Z18" s="13">
        <f>Z17*100/D17</f>
        <v>15.384615384615385</v>
      </c>
      <c r="AA18" s="13">
        <f>AA17*100/D17</f>
        <v>26.923076923076923</v>
      </c>
      <c r="AB18" s="13">
        <f>AB17*100/D17</f>
        <v>57.692307692307693</v>
      </c>
      <c r="AC18" s="13">
        <f>AC17*100/D17</f>
        <v>19.23076923076923</v>
      </c>
      <c r="AD18" s="13">
        <f>AD17*100/D17</f>
        <v>23.076923076923077</v>
      </c>
      <c r="AE18" s="13">
        <f>AE17*100/D17</f>
        <v>57.692307692307693</v>
      </c>
      <c r="AF18" s="13">
        <f>AF17*100/D17</f>
        <v>19.23076923076923</v>
      </c>
      <c r="AG18" s="13">
        <f>AG17*100/D17</f>
        <v>34.615384615384613</v>
      </c>
      <c r="AH18" s="13">
        <f>AH17*100/D17</f>
        <v>46.153846153846153</v>
      </c>
      <c r="AI18" s="13">
        <f>AI17*100/D17</f>
        <v>11.538461538461538</v>
      </c>
      <c r="AJ18" s="13">
        <f>AJ17*100/D17</f>
        <v>19.23076923076923</v>
      </c>
      <c r="AK18" s="13">
        <f>AK17*100/D17</f>
        <v>69.230769230769226</v>
      </c>
    </row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C13" sqref="C13"/>
    </sheetView>
  </sheetViews>
  <sheetFormatPr defaultRowHeight="15" x14ac:dyDescent="0.25"/>
  <cols>
    <col min="2" max="2" width="20.5703125" customWidth="1"/>
    <col min="3" max="3" width="22.85546875" customWidth="1"/>
    <col min="4" max="4" width="14.5703125" customWidth="1"/>
    <col min="5" max="5" width="12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1" t="s">
        <v>49</v>
      </c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18</v>
      </c>
      <c r="AN2" s="40"/>
    </row>
    <row r="3" spans="1:40" ht="15.75" x14ac:dyDescent="0.25">
      <c r="A3" s="3"/>
      <c r="B3" s="41" t="s">
        <v>56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1" t="s">
        <v>40</v>
      </c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41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44" t="s">
        <v>6</v>
      </c>
      <c r="U7" s="44"/>
      <c r="V7" s="44"/>
      <c r="W7" s="55" t="s">
        <v>9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  <c r="AL7" s="44" t="s">
        <v>7</v>
      </c>
      <c r="AM7" s="44"/>
      <c r="AN7" s="44"/>
    </row>
    <row r="8" spans="1:40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71" t="s">
        <v>19</v>
      </c>
      <c r="I8" s="72"/>
      <c r="J8" s="73"/>
      <c r="K8" s="68" t="s">
        <v>20</v>
      </c>
      <c r="L8" s="69"/>
      <c r="M8" s="70"/>
      <c r="N8" s="65" t="s">
        <v>28</v>
      </c>
      <c r="O8" s="66"/>
      <c r="P8" s="67"/>
      <c r="Q8" s="60" t="s">
        <v>24</v>
      </c>
      <c r="R8" s="61"/>
      <c r="S8" s="62"/>
      <c r="T8" s="47" t="s">
        <v>14</v>
      </c>
      <c r="U8" s="47" t="s">
        <v>15</v>
      </c>
      <c r="V8" s="47" t="s">
        <v>16</v>
      </c>
      <c r="W8" s="59" t="s">
        <v>25</v>
      </c>
      <c r="X8" s="59"/>
      <c r="Y8" s="59"/>
      <c r="Z8" s="59" t="s">
        <v>21</v>
      </c>
      <c r="AA8" s="59"/>
      <c r="AB8" s="59"/>
      <c r="AC8" s="46" t="s">
        <v>26</v>
      </c>
      <c r="AD8" s="46"/>
      <c r="AE8" s="46"/>
      <c r="AF8" s="46" t="s">
        <v>27</v>
      </c>
      <c r="AG8" s="46"/>
      <c r="AH8" s="46"/>
      <c r="AI8" s="61" t="s">
        <v>22</v>
      </c>
      <c r="AJ8" s="61"/>
      <c r="AK8" s="62"/>
      <c r="AL8" s="47" t="s">
        <v>14</v>
      </c>
      <c r="AM8" s="47" t="s">
        <v>15</v>
      </c>
      <c r="AN8" s="47" t="s">
        <v>16</v>
      </c>
    </row>
    <row r="9" spans="1:40" ht="126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8"/>
      <c r="U9" s="48"/>
      <c r="V9" s="4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8"/>
      <c r="AM9" s="48"/>
      <c r="AN9" s="48"/>
    </row>
    <row r="10" spans="1:40" ht="15.75" x14ac:dyDescent="0.25">
      <c r="A10" s="5">
        <v>1</v>
      </c>
      <c r="B10" s="5"/>
      <c r="C10" s="35"/>
      <c r="D10" s="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39" t="s">
        <v>51</v>
      </c>
      <c r="C12" s="39" t="s">
        <v>50</v>
      </c>
      <c r="D12" s="39">
        <v>25</v>
      </c>
      <c r="E12" s="12">
        <v>3</v>
      </c>
      <c r="F12" s="12">
        <v>6</v>
      </c>
      <c r="G12" s="12">
        <v>16</v>
      </c>
      <c r="H12" s="12">
        <v>3</v>
      </c>
      <c r="I12" s="12">
        <v>8</v>
      </c>
      <c r="J12" s="12">
        <v>14</v>
      </c>
      <c r="K12" s="12">
        <v>3</v>
      </c>
      <c r="L12" s="12">
        <v>6</v>
      </c>
      <c r="M12" s="12">
        <v>16</v>
      </c>
      <c r="N12" s="12">
        <v>4</v>
      </c>
      <c r="O12" s="12">
        <v>6</v>
      </c>
      <c r="P12" s="12">
        <v>15</v>
      </c>
      <c r="Q12" s="12">
        <v>4</v>
      </c>
      <c r="R12" s="12">
        <v>4</v>
      </c>
      <c r="S12" s="12">
        <v>17</v>
      </c>
      <c r="T12" s="12">
        <v>5</v>
      </c>
      <c r="U12" s="12">
        <v>7</v>
      </c>
      <c r="V12" s="12">
        <v>13</v>
      </c>
      <c r="W12" s="12">
        <v>2</v>
      </c>
      <c r="X12" s="12">
        <v>5</v>
      </c>
      <c r="Y12" s="12">
        <v>18</v>
      </c>
      <c r="Z12" s="12">
        <v>3</v>
      </c>
      <c r="AA12" s="12">
        <v>5</v>
      </c>
      <c r="AB12" s="12">
        <v>17</v>
      </c>
      <c r="AC12" s="12">
        <v>5</v>
      </c>
      <c r="AD12" s="12">
        <v>7</v>
      </c>
      <c r="AE12" s="12">
        <v>13</v>
      </c>
      <c r="AF12" s="12">
        <v>4</v>
      </c>
      <c r="AG12" s="12">
        <v>8</v>
      </c>
      <c r="AH12" s="12">
        <v>13</v>
      </c>
      <c r="AI12" s="12">
        <v>6</v>
      </c>
      <c r="AJ12" s="12">
        <v>10</v>
      </c>
      <c r="AK12" s="12">
        <v>9</v>
      </c>
      <c r="AL12" s="39">
        <v>7</v>
      </c>
      <c r="AM12" s="39">
        <v>8</v>
      </c>
      <c r="AN12" s="39">
        <v>10</v>
      </c>
    </row>
    <row r="13" spans="1:40" ht="15.75" x14ac:dyDescent="0.25">
      <c r="A13" s="5">
        <v>4</v>
      </c>
      <c r="B13" s="39"/>
      <c r="C13" s="39" t="s">
        <v>63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75" x14ac:dyDescent="0.25">
      <c r="A14" s="5">
        <v>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2" t="s">
        <v>1</v>
      </c>
      <c r="B17" s="53"/>
      <c r="C17" s="54"/>
      <c r="D17" s="23">
        <f t="shared" ref="D17:J17" si="0">SUM(D10:D16)</f>
        <v>25</v>
      </c>
      <c r="E17" s="5">
        <f t="shared" si="0"/>
        <v>3</v>
      </c>
      <c r="F17" s="5">
        <f t="shared" si="0"/>
        <v>6</v>
      </c>
      <c r="G17" s="5">
        <f t="shared" si="0"/>
        <v>16</v>
      </c>
      <c r="H17" s="5">
        <f t="shared" si="0"/>
        <v>3</v>
      </c>
      <c r="I17" s="5">
        <f t="shared" si="0"/>
        <v>8</v>
      </c>
      <c r="J17" s="5">
        <f t="shared" si="0"/>
        <v>14</v>
      </c>
      <c r="K17" s="5">
        <f t="shared" ref="K17:P17" si="1">SUM(K12:K16)</f>
        <v>3</v>
      </c>
      <c r="L17" s="5">
        <f t="shared" si="1"/>
        <v>6</v>
      </c>
      <c r="M17" s="5">
        <f t="shared" si="1"/>
        <v>16</v>
      </c>
      <c r="N17" s="5">
        <f t="shared" si="1"/>
        <v>4</v>
      </c>
      <c r="O17" s="5">
        <f t="shared" si="1"/>
        <v>6</v>
      </c>
      <c r="P17" s="5">
        <f t="shared" si="1"/>
        <v>15</v>
      </c>
      <c r="Q17" s="5">
        <f t="shared" ref="Q17:V17" si="2">SUM(Q12:Q16)</f>
        <v>4</v>
      </c>
      <c r="R17" s="5">
        <f t="shared" si="2"/>
        <v>4</v>
      </c>
      <c r="S17" s="5">
        <f t="shared" si="2"/>
        <v>17</v>
      </c>
      <c r="T17" s="5">
        <f t="shared" si="2"/>
        <v>5</v>
      </c>
      <c r="U17" s="5">
        <f t="shared" si="2"/>
        <v>7</v>
      </c>
      <c r="V17" s="5">
        <f t="shared" si="2"/>
        <v>13</v>
      </c>
      <c r="W17" s="5">
        <f t="shared" ref="W17:AH17" si="3">SUM(W12:W16)</f>
        <v>2</v>
      </c>
      <c r="X17" s="5">
        <f t="shared" si="3"/>
        <v>5</v>
      </c>
      <c r="Y17" s="5">
        <f t="shared" si="3"/>
        <v>18</v>
      </c>
      <c r="Z17" s="5">
        <f t="shared" si="3"/>
        <v>3</v>
      </c>
      <c r="AA17" s="5">
        <f t="shared" si="3"/>
        <v>5</v>
      </c>
      <c r="AB17" s="5">
        <f t="shared" si="3"/>
        <v>17</v>
      </c>
      <c r="AC17" s="5">
        <f t="shared" si="3"/>
        <v>5</v>
      </c>
      <c r="AD17" s="5">
        <f t="shared" si="3"/>
        <v>7</v>
      </c>
      <c r="AE17" s="5">
        <f t="shared" si="3"/>
        <v>13</v>
      </c>
      <c r="AF17" s="5">
        <f t="shared" si="3"/>
        <v>4</v>
      </c>
      <c r="AG17" s="5">
        <f t="shared" si="3"/>
        <v>8</v>
      </c>
      <c r="AH17" s="5">
        <f t="shared" si="3"/>
        <v>13</v>
      </c>
      <c r="AI17" s="5">
        <f t="shared" ref="AI17:AN17" si="4">SUM(AI12:AI16)</f>
        <v>6</v>
      </c>
      <c r="AJ17" s="5">
        <f t="shared" si="4"/>
        <v>10</v>
      </c>
      <c r="AK17" s="5">
        <f t="shared" si="4"/>
        <v>9</v>
      </c>
      <c r="AL17" s="5">
        <f t="shared" si="4"/>
        <v>7</v>
      </c>
      <c r="AM17" s="5">
        <f t="shared" si="4"/>
        <v>8</v>
      </c>
      <c r="AN17" s="5">
        <f t="shared" si="4"/>
        <v>10</v>
      </c>
    </row>
    <row r="18" spans="1:40" ht="18.75" customHeight="1" x14ac:dyDescent="0.25">
      <c r="A18" s="43" t="s">
        <v>11</v>
      </c>
      <c r="B18" s="43"/>
      <c r="C18" s="43"/>
      <c r="D18" s="11">
        <f>D17*100/D17</f>
        <v>100</v>
      </c>
      <c r="E18" s="5">
        <f>E17*100/D17</f>
        <v>12</v>
      </c>
      <c r="F18" s="5">
        <f>F17*100/D17</f>
        <v>24</v>
      </c>
      <c r="G18" s="5">
        <f>G17*100/D17</f>
        <v>64</v>
      </c>
      <c r="H18" s="5">
        <f>H17*100/D17</f>
        <v>12</v>
      </c>
      <c r="I18" s="5">
        <f>I17*100/D17</f>
        <v>32</v>
      </c>
      <c r="J18" s="5">
        <f>J17*100/D17</f>
        <v>56</v>
      </c>
      <c r="K18" s="5">
        <f>K17*100/D17</f>
        <v>12</v>
      </c>
      <c r="L18" s="5">
        <f>L17*100/D17</f>
        <v>24</v>
      </c>
      <c r="M18" s="5">
        <f>M17*100/D17</f>
        <v>64</v>
      </c>
      <c r="N18" s="5">
        <f>N17*100/D17</f>
        <v>16</v>
      </c>
      <c r="O18" s="5">
        <f>O17*100/D17</f>
        <v>24</v>
      </c>
      <c r="P18" s="5">
        <f>P17*100/D17</f>
        <v>60</v>
      </c>
      <c r="Q18" s="5">
        <f>Q17*100/D17</f>
        <v>16</v>
      </c>
      <c r="R18" s="5">
        <f>R17*100/D17</f>
        <v>16</v>
      </c>
      <c r="S18" s="5">
        <f>S17*100/D17</f>
        <v>68</v>
      </c>
      <c r="T18" s="5">
        <f>T17*100/D17</f>
        <v>20</v>
      </c>
      <c r="U18" s="5">
        <f>U17*100/D17</f>
        <v>28</v>
      </c>
      <c r="V18" s="5">
        <f>V17*100/D17</f>
        <v>52</v>
      </c>
      <c r="W18" s="5">
        <f>W17*100/D17</f>
        <v>8</v>
      </c>
      <c r="X18" s="5">
        <f>X17*100/D17</f>
        <v>20</v>
      </c>
      <c r="Y18" s="5">
        <f>Y17*100/D17</f>
        <v>72</v>
      </c>
      <c r="Z18" s="5">
        <f>Z17*100/D17</f>
        <v>12</v>
      </c>
      <c r="AA18" s="5">
        <f>AA17*100/D17</f>
        <v>20</v>
      </c>
      <c r="AB18" s="5">
        <f>AB17*100/D17</f>
        <v>68</v>
      </c>
      <c r="AC18" s="5">
        <f>AC17*100/D17</f>
        <v>20</v>
      </c>
      <c r="AD18" s="5">
        <f>AD17*100/D17</f>
        <v>28</v>
      </c>
      <c r="AE18" s="5">
        <f>AE17*100/D17</f>
        <v>52</v>
      </c>
      <c r="AF18" s="5">
        <f>AF17*100/D17</f>
        <v>16</v>
      </c>
      <c r="AG18" s="5">
        <f>AG17*100/D17</f>
        <v>32</v>
      </c>
      <c r="AH18" s="5">
        <f>AH17*100/D17</f>
        <v>52</v>
      </c>
      <c r="AI18" s="5">
        <f>AI17*100/D17</f>
        <v>24</v>
      </c>
      <c r="AJ18" s="5">
        <f>AJ17*100/D17</f>
        <v>40</v>
      </c>
      <c r="AK18" s="5">
        <f>AK17*100/D17</f>
        <v>36</v>
      </c>
      <c r="AL18" s="5">
        <f>AL17*100/D17</f>
        <v>28</v>
      </c>
      <c r="AM18" s="5">
        <f>AM17*100/D17</f>
        <v>32</v>
      </c>
      <c r="AN18" s="5">
        <f>AN17*100/D17</f>
        <v>40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8" zoomScaleNormal="78" workbookViewId="0">
      <selection activeCell="B3" sqref="B3:G3"/>
    </sheetView>
  </sheetViews>
  <sheetFormatPr defaultRowHeight="15" x14ac:dyDescent="0.25"/>
  <cols>
    <col min="1" max="1" width="29.28515625" customWidth="1"/>
    <col min="2" max="2" width="9.5703125" bestFit="1" customWidth="1"/>
    <col min="3" max="10" width="9.28515625" bestFit="1" customWidth="1"/>
    <col min="11" max="11" width="8.5703125" customWidth="1"/>
    <col min="12" max="17" width="9.28515625" bestFit="1" customWidth="1"/>
    <col min="19" max="19" width="9" customWidth="1"/>
  </cols>
  <sheetData>
    <row r="1" spans="1:23" x14ac:dyDescent="0.25">
      <c r="N1" s="74"/>
      <c r="O1" s="74"/>
      <c r="V1" s="40" t="s">
        <v>18</v>
      </c>
      <c r="W1" s="40"/>
    </row>
    <row r="2" spans="1:23" ht="15.75" x14ac:dyDescent="0.25">
      <c r="B2" s="7" t="s">
        <v>30</v>
      </c>
      <c r="C2" s="2"/>
      <c r="E2" s="2"/>
      <c r="F2" s="2"/>
      <c r="I2" s="41" t="s">
        <v>39</v>
      </c>
      <c r="J2" s="41"/>
      <c r="K2" s="41"/>
      <c r="L2" s="41"/>
      <c r="M2" s="41"/>
      <c r="N2" s="3"/>
      <c r="O2" s="3"/>
    </row>
    <row r="3" spans="1:23" ht="15.75" x14ac:dyDescent="0.25">
      <c r="A3" s="3"/>
      <c r="B3" s="41" t="s">
        <v>55</v>
      </c>
      <c r="C3" s="41"/>
      <c r="D3" s="41"/>
      <c r="E3" s="41"/>
      <c r="F3" s="41"/>
      <c r="G3" s="41"/>
      <c r="H3" s="2"/>
      <c r="I3" s="41" t="s">
        <v>40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42" t="s">
        <v>41</v>
      </c>
      <c r="J4" s="42"/>
      <c r="K4" s="42"/>
      <c r="L4" s="42"/>
      <c r="M4" s="42"/>
      <c r="N4" s="42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4" customHeight="1" x14ac:dyDescent="0.25">
      <c r="A7" s="47" t="s">
        <v>36</v>
      </c>
      <c r="B7" s="44" t="s">
        <v>13</v>
      </c>
      <c r="C7" s="44" t="s">
        <v>5</v>
      </c>
      <c r="D7" s="44"/>
      <c r="E7" s="44"/>
      <c r="F7" s="44" t="s">
        <v>8</v>
      </c>
      <c r="G7" s="44"/>
      <c r="H7" s="44"/>
      <c r="I7" s="44" t="s">
        <v>6</v>
      </c>
      <c r="J7" s="44"/>
      <c r="K7" s="44"/>
      <c r="L7" s="44" t="s">
        <v>9</v>
      </c>
      <c r="M7" s="44"/>
      <c r="N7" s="44"/>
      <c r="O7" s="44" t="s">
        <v>7</v>
      </c>
      <c r="P7" s="44"/>
      <c r="Q7" s="44"/>
      <c r="R7" s="46" t="s">
        <v>35</v>
      </c>
      <c r="S7" s="46"/>
      <c r="T7" s="46"/>
      <c r="U7" s="46"/>
      <c r="V7" s="46"/>
      <c r="W7" s="46"/>
    </row>
    <row r="8" spans="1:23" ht="78.75" x14ac:dyDescent="0.25">
      <c r="A8" s="48"/>
      <c r="B8" s="44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45</v>
      </c>
      <c r="B10" s="12">
        <v>18</v>
      </c>
      <c r="C10" s="12">
        <v>4</v>
      </c>
      <c r="D10" s="12">
        <v>6</v>
      </c>
      <c r="E10" s="12">
        <v>8</v>
      </c>
      <c r="F10" s="12">
        <v>4</v>
      </c>
      <c r="G10" s="12">
        <v>5</v>
      </c>
      <c r="H10" s="12">
        <v>9</v>
      </c>
      <c r="I10" s="12">
        <v>4</v>
      </c>
      <c r="J10" s="12">
        <v>6</v>
      </c>
      <c r="K10" s="12">
        <v>8</v>
      </c>
      <c r="L10" s="12">
        <v>3</v>
      </c>
      <c r="M10" s="12">
        <v>5</v>
      </c>
      <c r="N10" s="12">
        <v>10</v>
      </c>
      <c r="O10" s="12">
        <v>4</v>
      </c>
      <c r="P10" s="12">
        <v>6</v>
      </c>
      <c r="Q10" s="12">
        <v>8</v>
      </c>
      <c r="R10" s="5">
        <f>(C10+F10+I10+L10+O10)/5</f>
        <v>3.8</v>
      </c>
      <c r="S10" s="6">
        <f>R10*100/B10</f>
        <v>21.111111111111111</v>
      </c>
      <c r="T10" s="5">
        <f t="shared" si="2"/>
        <v>5.6</v>
      </c>
      <c r="U10" s="6">
        <f t="shared" si="3"/>
        <v>31.111111111111111</v>
      </c>
      <c r="V10" s="28">
        <f t="shared" si="4"/>
        <v>8.6</v>
      </c>
      <c r="W10" s="6">
        <f t="shared" si="5"/>
        <v>47.777777777777779</v>
      </c>
    </row>
    <row r="11" spans="1:23" ht="15.75" x14ac:dyDescent="0.25">
      <c r="A11" s="18" t="s">
        <v>44</v>
      </c>
      <c r="B11" s="12">
        <v>19</v>
      </c>
      <c r="C11" s="12">
        <v>4</v>
      </c>
      <c r="D11" s="12">
        <v>5</v>
      </c>
      <c r="E11" s="12">
        <v>10</v>
      </c>
      <c r="F11" s="12">
        <v>3</v>
      </c>
      <c r="G11" s="12">
        <v>5</v>
      </c>
      <c r="H11" s="12">
        <v>11</v>
      </c>
      <c r="I11" s="12">
        <v>3</v>
      </c>
      <c r="J11" s="12">
        <v>7</v>
      </c>
      <c r="K11" s="12">
        <v>9</v>
      </c>
      <c r="L11" s="12">
        <v>3</v>
      </c>
      <c r="M11" s="12">
        <v>4</v>
      </c>
      <c r="N11" s="12">
        <v>12</v>
      </c>
      <c r="O11" s="12">
        <v>4</v>
      </c>
      <c r="P11" s="12">
        <v>5</v>
      </c>
      <c r="Q11" s="12">
        <v>10</v>
      </c>
      <c r="R11" s="5">
        <f t="shared" si="0"/>
        <v>3.4</v>
      </c>
      <c r="S11" s="6">
        <f t="shared" si="1"/>
        <v>17.894736842105264</v>
      </c>
      <c r="T11" s="5">
        <f t="shared" si="2"/>
        <v>5.2</v>
      </c>
      <c r="U11" s="6">
        <f t="shared" si="3"/>
        <v>27.368421052631579</v>
      </c>
      <c r="V11" s="28">
        <f t="shared" si="4"/>
        <v>10.4</v>
      </c>
      <c r="W11" s="6">
        <f t="shared" si="5"/>
        <v>54.736842105263158</v>
      </c>
    </row>
    <row r="12" spans="1:23" ht="15.75" x14ac:dyDescent="0.25">
      <c r="A12" s="18" t="s">
        <v>42</v>
      </c>
      <c r="B12" s="12">
        <v>26</v>
      </c>
      <c r="C12" s="12">
        <v>3</v>
      </c>
      <c r="D12" s="12">
        <v>11</v>
      </c>
      <c r="E12" s="12">
        <v>12</v>
      </c>
      <c r="F12" s="12">
        <v>5</v>
      </c>
      <c r="G12" s="12">
        <v>8</v>
      </c>
      <c r="H12" s="12">
        <v>13</v>
      </c>
      <c r="I12" s="12">
        <v>3</v>
      </c>
      <c r="J12" s="12">
        <v>6</v>
      </c>
      <c r="K12" s="12">
        <v>17</v>
      </c>
      <c r="L12" s="12">
        <v>4</v>
      </c>
      <c r="M12" s="12">
        <v>6</v>
      </c>
      <c r="N12" s="12">
        <v>16</v>
      </c>
      <c r="O12" s="12">
        <v>3</v>
      </c>
      <c r="P12" s="12">
        <v>5</v>
      </c>
      <c r="Q12" s="12">
        <v>18</v>
      </c>
      <c r="R12" s="5">
        <f t="shared" si="0"/>
        <v>3.6</v>
      </c>
      <c r="S12" s="6">
        <f t="shared" si="1"/>
        <v>13.846153846153847</v>
      </c>
      <c r="T12" s="5">
        <f t="shared" si="2"/>
        <v>7.2</v>
      </c>
      <c r="U12" s="6">
        <f t="shared" si="3"/>
        <v>27.692307692307693</v>
      </c>
      <c r="V12" s="28">
        <f t="shared" si="4"/>
        <v>15.2</v>
      </c>
      <c r="W12" s="6">
        <f t="shared" si="5"/>
        <v>58.46153846153846</v>
      </c>
    </row>
    <row r="13" spans="1:23" ht="15.75" x14ac:dyDescent="0.25">
      <c r="A13" s="18" t="s">
        <v>43</v>
      </c>
      <c r="B13" s="12">
        <v>25</v>
      </c>
      <c r="C13" s="12">
        <v>3</v>
      </c>
      <c r="D13" s="12">
        <v>6</v>
      </c>
      <c r="E13" s="12">
        <v>16</v>
      </c>
      <c r="F13" s="12">
        <v>3</v>
      </c>
      <c r="G13" s="12">
        <v>8</v>
      </c>
      <c r="H13" s="12">
        <v>14</v>
      </c>
      <c r="I13" s="12">
        <v>3</v>
      </c>
      <c r="J13" s="12">
        <v>6</v>
      </c>
      <c r="K13" s="12">
        <v>16</v>
      </c>
      <c r="L13" s="12">
        <v>5</v>
      </c>
      <c r="M13" s="12">
        <v>7</v>
      </c>
      <c r="N13" s="12">
        <v>13</v>
      </c>
      <c r="O13" s="12">
        <v>4</v>
      </c>
      <c r="P13" s="12">
        <v>9</v>
      </c>
      <c r="Q13" s="12">
        <v>12</v>
      </c>
      <c r="R13" s="5">
        <f t="shared" si="0"/>
        <v>3.6</v>
      </c>
      <c r="S13" s="6">
        <f t="shared" si="1"/>
        <v>14.4</v>
      </c>
      <c r="T13" s="5">
        <f t="shared" si="2"/>
        <v>7.2</v>
      </c>
      <c r="U13" s="6">
        <f t="shared" si="3"/>
        <v>28.8</v>
      </c>
      <c r="V13" s="28">
        <f t="shared" si="4"/>
        <v>14.2</v>
      </c>
      <c r="W13" s="6">
        <f t="shared" si="5"/>
        <v>56.8</v>
      </c>
    </row>
    <row r="14" spans="1:23" ht="50.45" customHeight="1" x14ac:dyDescent="0.25">
      <c r="A14" s="33" t="s">
        <v>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47.25" x14ac:dyDescent="0.25">
      <c r="A15" s="33" t="s">
        <v>38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88</v>
      </c>
      <c r="C16" s="14">
        <f>SUM(C8:C15)</f>
        <v>14</v>
      </c>
      <c r="D16" s="14">
        <f t="shared" ref="D16:Q16" si="6">SUM(D8:D15)</f>
        <v>28</v>
      </c>
      <c r="E16" s="14">
        <f t="shared" si="6"/>
        <v>46</v>
      </c>
      <c r="F16" s="14">
        <f t="shared" si="6"/>
        <v>15</v>
      </c>
      <c r="G16" s="14">
        <f t="shared" si="6"/>
        <v>26</v>
      </c>
      <c r="H16" s="14">
        <f t="shared" si="6"/>
        <v>47</v>
      </c>
      <c r="I16" s="14">
        <f t="shared" si="6"/>
        <v>13</v>
      </c>
      <c r="J16" s="14">
        <f t="shared" si="6"/>
        <v>25</v>
      </c>
      <c r="K16" s="14">
        <f t="shared" si="6"/>
        <v>50</v>
      </c>
      <c r="L16" s="14">
        <f t="shared" si="6"/>
        <v>15</v>
      </c>
      <c r="M16" s="14">
        <f t="shared" si="6"/>
        <v>22</v>
      </c>
      <c r="N16" s="14">
        <f t="shared" si="6"/>
        <v>51</v>
      </c>
      <c r="O16" s="14">
        <f t="shared" si="6"/>
        <v>15</v>
      </c>
      <c r="P16" s="14">
        <f t="shared" si="6"/>
        <v>25</v>
      </c>
      <c r="Q16" s="14">
        <f t="shared" si="6"/>
        <v>48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15.909090909090908</v>
      </c>
      <c r="D17" s="13">
        <f>D16*100/B16</f>
        <v>31.818181818181817</v>
      </c>
      <c r="E17" s="13">
        <f>E16*100/B16</f>
        <v>52.272727272727273</v>
      </c>
      <c r="F17" s="13">
        <f>F16*100/B16</f>
        <v>17.045454545454547</v>
      </c>
      <c r="G17" s="13">
        <f>G16*100/B16</f>
        <v>29.545454545454547</v>
      </c>
      <c r="H17" s="13">
        <f>H16*100/B16</f>
        <v>53.409090909090907</v>
      </c>
      <c r="I17" s="13">
        <f>I16*100/B16</f>
        <v>14.772727272727273</v>
      </c>
      <c r="J17" s="13">
        <f>J16*100/B16</f>
        <v>28.40909090909091</v>
      </c>
      <c r="K17" s="13">
        <f>K16*100/B16</f>
        <v>56.81818181818182</v>
      </c>
      <c r="L17" s="13">
        <f>L16*100/B16</f>
        <v>17.045454545454547</v>
      </c>
      <c r="M17" s="13">
        <f>M16*100/B16</f>
        <v>25</v>
      </c>
      <c r="N17" s="13">
        <f>N16*100/B16</f>
        <v>57.954545454545453</v>
      </c>
      <c r="O17" s="13">
        <f>O16*100/B16</f>
        <v>17.045454545454547</v>
      </c>
      <c r="P17" s="13">
        <f>P16*100/B16</f>
        <v>28.40909090909091</v>
      </c>
      <c r="Q17" s="13">
        <f>Q16*100/B16</f>
        <v>54.545454545454547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2024-12-21T09:27:06Z</cp:lastPrinted>
  <dcterms:created xsi:type="dcterms:W3CDTF">2022-12-22T06:57:03Z</dcterms:created>
  <dcterms:modified xsi:type="dcterms:W3CDTF">2025-01-04T18:57:51Z</dcterms:modified>
</cp:coreProperties>
</file>